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<sst xmlns="http://schemas.openxmlformats.org/spreadsheetml/2006/main" count="28" uniqueCount="25">
  <si>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Importi di viaggi di servizio e missioni pagati con fondi pubblici </t>
  </si>
  <si>
    <t>(art. 14 c.1 lett. d) del D. Lgs. 33/2013)</t>
  </si>
  <si>
    <t>SPESE PER VIAGGI DI SERVIZIO E MISSIONI DI SINDACO, ASSESSORI E CONSIGLIERI</t>
  </si>
  <si>
    <t>ANNO 2019</t>
  </si>
  <si>
    <t>AMMINISTRATORI</t>
  </si>
  <si>
    <t>NOMI</t>
  </si>
  <si>
    <t>IMPORTO</t>
  </si>
  <si>
    <t>SINDACO</t>
  </si>
  <si>
    <t>Scapin Clara (fino al 31/05/19)</t>
  </si>
  <si>
    <t>Lorenzetti Graziano (dal 01/06/2019)</t>
  </si>
  <si>
    <t>ASSESSORI</t>
  </si>
  <si>
    <t>Donà Maria Alessadra</t>
  </si>
  <si>
    <t>Dal 01/06/2019</t>
  </si>
  <si>
    <t>Scapini Nicola</t>
  </si>
  <si>
    <t>Danieli Roberto</t>
  </si>
  <si>
    <t>CONSIGLIERI</t>
  </si>
  <si>
    <t>Zanetti Elena (fino al 31/05/2019)</t>
  </si>
  <si>
    <t>Totale</t>
  </si>
  <si>
    <t>SPESE PER VIAGGI E MISSIONI DI DIRIGENTI E SEGRETARIO GENERALE</t>
  </si>
  <si>
    <t>DIRIGENTI</t>
  </si>
  <si>
    <t>ZERBINATI GIANNI</t>
  </si>
  <si>
    <t>RINALDI NICOLA</t>
  </si>
  <si>
    <t>MIRANDOLA MILENA</t>
  </si>
  <si>
    <t>DE CIUCEIS LUIGI</t>
  </si>
  <si>
    <t>Aggiornato al 31/12/2019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</si>
</sst>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_-;\-* #,##0_-;_-* \-_-;_-@_-"/>
    <numFmt numFmtId="166" formatCode="_-* #,##0.00_-;\-* #,##0.00_-;_-* \-_-;_-@_-"/>
    <numFmt numFmtId="167" formatCode="#,##0.00_ ;\-#,##0.00\ 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u val="single"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4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22" borderId="10" xfId="0" applyFont="1" applyFill="1" applyBorder="1" applyAlignment="1">
      <alignment/>
    </xf>
    <xf numFmtId="164" fontId="18" fillId="22" borderId="11" xfId="0" applyFont="1" applyFill="1" applyBorder="1" applyAlignment="1">
      <alignment/>
    </xf>
    <xf numFmtId="166" fontId="18" fillId="22" borderId="11" xfId="16" applyNumberFormat="1" applyFont="1" applyFill="1" applyBorder="1" applyAlignment="1" applyProtection="1">
      <alignment/>
      <protection/>
    </xf>
    <xf numFmtId="164" fontId="0" fillId="0" borderId="11" xfId="0" applyBorder="1" applyAlignment="1">
      <alignment/>
    </xf>
    <xf numFmtId="166" fontId="0" fillId="0" borderId="11" xfId="16" applyNumberFormat="1" applyFont="1" applyFill="1" applyBorder="1" applyAlignment="1" applyProtection="1">
      <alignment/>
      <protection/>
    </xf>
    <xf numFmtId="166" fontId="0" fillId="0" borderId="11" xfId="16" applyNumberFormat="1" applyFont="1" applyFill="1" applyBorder="1" applyAlignment="1" applyProtection="1">
      <alignment horizontal="center"/>
      <protection/>
    </xf>
    <xf numFmtId="167" fontId="0" fillId="0" borderId="11" xfId="16" applyNumberFormat="1" applyFont="1" applyFill="1" applyBorder="1" applyAlignment="1" applyProtection="1">
      <alignment horizontal="right"/>
      <protection/>
    </xf>
    <xf numFmtId="164" fontId="18" fillId="0" borderId="11" xfId="0" applyFont="1" applyBorder="1" applyAlignment="1">
      <alignment/>
    </xf>
    <xf numFmtId="166" fontId="18" fillId="0" borderId="11" xfId="16" applyNumberFormat="1" applyFont="1" applyFill="1" applyBorder="1" applyAlignment="1" applyProtection="1">
      <alignment horizontal="center"/>
      <protection/>
    </xf>
    <xf numFmtId="164" fontId="18" fillId="0" borderId="0" xfId="0" applyFont="1" applyBorder="1" applyAlignment="1">
      <alignment/>
    </xf>
    <xf numFmtId="166" fontId="18" fillId="0" borderId="0" xfId="16" applyNumberFormat="1" applyFont="1" applyFill="1" applyBorder="1" applyAlignment="1" applyProtection="1">
      <alignment horizontal="center"/>
      <protection/>
    </xf>
    <xf numFmtId="164" fontId="19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8"/>
  <sheetViews>
    <sheetView showGridLines="0" tabSelected="1" workbookViewId="0" topLeftCell="A1">
      <selection activeCell="E30" sqref="E30"/>
    </sheetView>
  </sheetViews>
  <sheetFormatPr defaultColWidth="9.140625" defaultRowHeight="12.75"/>
  <cols>
    <col min="1" max="1" width="24.140625" style="0" customWidth="1"/>
    <col min="2" max="2" width="37.140625" style="0" customWidth="1"/>
    <col min="3" max="3" width="12.7109375" style="0" customWidth="1"/>
    <col min="4" max="4" width="11.421875" style="0" customWidth="1"/>
  </cols>
  <sheetData>
    <row r="1" ht="14.25"/>
    <row r="2" ht="14.25">
      <c r="A2" s="1" t="s">
        <v>0</v>
      </c>
    </row>
    <row r="3" ht="14.25">
      <c r="A3" s="1" t="s">
        <v>1</v>
      </c>
    </row>
    <row r="5" ht="12.75">
      <c r="A5" s="1" t="s">
        <v>2</v>
      </c>
    </row>
    <row r="6" ht="12.75">
      <c r="A6" s="1"/>
    </row>
    <row r="7" ht="14.25">
      <c r="A7" s="2" t="s">
        <v>3</v>
      </c>
    </row>
    <row r="9" spans="1:3" ht="14.25">
      <c r="A9" s="3" t="s">
        <v>4</v>
      </c>
      <c r="B9" s="3" t="s">
        <v>5</v>
      </c>
      <c r="C9" s="4" t="s">
        <v>6</v>
      </c>
    </row>
    <row r="10" spans="1:3" ht="12.75">
      <c r="A10" s="5"/>
      <c r="B10" s="5"/>
      <c r="C10" s="6"/>
    </row>
    <row r="11" spans="1:3" ht="14.25">
      <c r="A11" s="5" t="s">
        <v>7</v>
      </c>
      <c r="B11" s="5" t="s">
        <v>8</v>
      </c>
      <c r="C11" s="7">
        <f>24.94+4.6+12.76+16.82+12.76+18.92+13.8</f>
        <v>104.6</v>
      </c>
    </row>
    <row r="12" spans="1:3" ht="12.75">
      <c r="A12" s="5"/>
      <c r="B12" s="5" t="s">
        <v>9</v>
      </c>
      <c r="C12" s="7">
        <f>55.4+35.66+22.32+26.66+13.64+26.66+13.64+13.64+34.2+13.2+21+68.38+17.5+12+2+12+16.2+27.8+33.9</f>
        <v>465.79999999999995</v>
      </c>
    </row>
    <row r="13" spans="1:3" ht="14.25">
      <c r="A13" s="5"/>
      <c r="B13" s="5"/>
      <c r="C13" s="7"/>
    </row>
    <row r="14" spans="1:3" ht="14.25">
      <c r="A14" s="5" t="s">
        <v>10</v>
      </c>
      <c r="B14" s="5" t="s">
        <v>11</v>
      </c>
      <c r="C14" s="7">
        <f>31+12.6+25.8+18.6+17.8+16+13.7+18+52</f>
        <v>205.5</v>
      </c>
    </row>
    <row r="15" spans="1:3" ht="14.25">
      <c r="A15" s="5" t="s">
        <v>12</v>
      </c>
      <c r="B15" s="5" t="s">
        <v>13</v>
      </c>
      <c r="C15" s="7">
        <f>25.8</f>
        <v>25.8</v>
      </c>
    </row>
    <row r="16" spans="1:3" ht="14.25">
      <c r="A16" s="5"/>
      <c r="B16" s="5" t="s">
        <v>14</v>
      </c>
      <c r="C16" s="7">
        <f>36.4</f>
        <v>36.4</v>
      </c>
    </row>
    <row r="17" spans="1:3" ht="14.25">
      <c r="A17" s="5"/>
      <c r="B17" s="5"/>
      <c r="C17" s="7"/>
    </row>
    <row r="18" spans="1:3" ht="14.25">
      <c r="A18" s="5" t="s">
        <v>15</v>
      </c>
      <c r="B18" s="5" t="s">
        <v>16</v>
      </c>
      <c r="C18" s="7">
        <f>97.88</f>
        <v>97.88</v>
      </c>
    </row>
    <row r="19" spans="1:3" ht="12.75">
      <c r="A19" s="5"/>
      <c r="B19" s="5"/>
      <c r="C19" s="8"/>
    </row>
    <row r="20" spans="2:3" ht="12.75">
      <c r="B20" s="9" t="s">
        <v>17</v>
      </c>
      <c r="C20" s="10">
        <f>SUM(C11:C19)</f>
        <v>935.9799999999999</v>
      </c>
    </row>
    <row r="21" spans="2:3" ht="14.25">
      <c r="B21" s="11"/>
      <c r="C21" s="12"/>
    </row>
    <row r="22" spans="2:3" ht="14.25">
      <c r="B22" s="11"/>
      <c r="C22" s="12"/>
    </row>
    <row r="23" ht="14.25">
      <c r="A23" s="1" t="s">
        <v>18</v>
      </c>
    </row>
    <row r="25" spans="1:3" ht="14.25">
      <c r="A25" s="3" t="s">
        <v>19</v>
      </c>
      <c r="B25" s="3" t="s">
        <v>5</v>
      </c>
      <c r="C25" s="4" t="s">
        <v>6</v>
      </c>
    </row>
    <row r="26" spans="1:3" ht="14.25">
      <c r="A26" s="5"/>
      <c r="B26" s="5"/>
      <c r="C26" s="6"/>
    </row>
    <row r="27" spans="1:3" ht="14.25">
      <c r="A27" s="5"/>
      <c r="B27" s="5" t="s">
        <v>20</v>
      </c>
      <c r="C27" s="7">
        <f>21+14+14+32+49.5</f>
        <v>130.5</v>
      </c>
    </row>
    <row r="28" spans="1:3" ht="14.25">
      <c r="A28" s="5"/>
      <c r="B28" s="5"/>
      <c r="C28" s="7"/>
    </row>
    <row r="29" spans="1:3" ht="14.25">
      <c r="A29" s="5"/>
      <c r="B29" s="5" t="s">
        <v>21</v>
      </c>
      <c r="C29" s="7">
        <f>18.5+13+30.1+48.5+18.5+31.7+32.2+17.1+27+27+8+27+19.44+27.99+27.99+27.99+24.7+27.99</f>
        <v>454.70000000000005</v>
      </c>
    </row>
    <row r="30" spans="1:3" ht="14.25">
      <c r="A30" s="5"/>
      <c r="B30" s="5"/>
      <c r="C30" s="7"/>
    </row>
    <row r="31" spans="1:3" ht="14.25">
      <c r="A31" s="5"/>
      <c r="B31" s="5" t="s">
        <v>22</v>
      </c>
      <c r="C31" s="7">
        <f>8+9.7+41+4.2+29.65+5.4</f>
        <v>97.95000000000002</v>
      </c>
    </row>
    <row r="32" spans="1:3" ht="14.25">
      <c r="A32" s="5"/>
      <c r="B32" s="5"/>
      <c r="C32" s="7"/>
    </row>
    <row r="33" spans="1:3" ht="14.25">
      <c r="A33" s="5"/>
      <c r="B33" s="5" t="s">
        <v>23</v>
      </c>
      <c r="C33" s="7">
        <f>27.7+24.8+26.69+26.69+25.7+26.69+15.8+15.8+27.95+26.69+26.69</f>
        <v>271.2</v>
      </c>
    </row>
    <row r="34" spans="1:3" ht="14.25">
      <c r="A34" s="5"/>
      <c r="B34" s="5"/>
      <c r="C34" s="7"/>
    </row>
    <row r="35" spans="2:3" ht="14.25">
      <c r="B35" s="9" t="s">
        <v>17</v>
      </c>
      <c r="C35" s="10">
        <f>SUM(C27:C34)</f>
        <v>954.3500000000001</v>
      </c>
    </row>
    <row r="38" ht="14.25">
      <c r="A38" s="13" t="s">
        <v>24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Angelo.Fontana</dc:creator>
  <cp:keywords/>
  <dc:description/>
  <cp:lastModifiedBy/>
  <cp:lastPrinted>2016-01-27T14:19:58Z</cp:lastPrinted>
  <dcterms:created xsi:type="dcterms:W3CDTF">2014-01-22T09:50:45Z</dcterms:created>
  <dcterms:modified xsi:type="dcterms:W3CDTF">2020-01-23T10:46:07Z</dcterms:modified>
  <cp:category/>
  <cp:version/>
  <cp:contentType/>
  <cp:contentStatus/>
  <cp:revision>18</cp:revision>
</cp:coreProperties>
</file>